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Capitolato" sheetId="1" r:id="rId1"/>
  </sheets>
  <definedNames>
    <definedName name="_xlnm.Print_Area" localSheetId="0">Capitolato!$A$1:$B$221</definedName>
    <definedName name="_xlnm.Print_Titles" localSheetId="0">Capitolato!$1:$6</definedName>
  </definedNames>
  <calcPr calcId="145621"/>
</workbook>
</file>

<file path=xl/calcChain.xml><?xml version="1.0" encoding="utf-8"?>
<calcChain xmlns="http://schemas.openxmlformats.org/spreadsheetml/2006/main">
  <c r="B67" i="1" l="1"/>
  <c r="B128" i="1" s="1"/>
  <c r="B109" i="1"/>
  <c r="B131" i="1" s="1"/>
  <c r="B119" i="1"/>
  <c r="B132" i="1" s="1"/>
  <c r="B22" i="1"/>
  <c r="B127" i="1" s="1"/>
  <c r="B81" i="1"/>
  <c r="B129" i="1" s="1"/>
  <c r="B95" i="1"/>
  <c r="B130" i="1" s="1"/>
  <c r="B215" i="1"/>
  <c r="B216" i="1" s="1"/>
  <c r="B217" i="1" s="1"/>
  <c r="B193" i="1"/>
  <c r="B194" i="1" s="1"/>
  <c r="B195" i="1" s="1"/>
  <c r="B181" i="1"/>
  <c r="B182" i="1" s="1"/>
  <c r="B183" i="1" s="1"/>
  <c r="B165" i="1"/>
  <c r="B166" i="1" s="1"/>
  <c r="B167" i="1" s="1"/>
  <c r="B152" i="1"/>
  <c r="B153" i="1" s="1"/>
  <c r="B154" i="1" s="1"/>
  <c r="B96" i="1" l="1"/>
  <c r="B97" i="1" s="1"/>
  <c r="B98" i="1" s="1"/>
  <c r="B23" i="1"/>
  <c r="B24" i="1" s="1"/>
  <c r="B25" i="1" s="1"/>
  <c r="B68" i="1"/>
  <c r="B69" i="1" s="1"/>
  <c r="B120" i="1"/>
  <c r="B121" i="1" s="1"/>
  <c r="B122" i="1" s="1"/>
  <c r="B133" i="1"/>
  <c r="B134" i="1" s="1"/>
  <c r="B110" i="1"/>
  <c r="B111" i="1" s="1"/>
  <c r="B82" i="1"/>
  <c r="B83" i="1" s="1"/>
  <c r="B70" i="1" l="1"/>
  <c r="B112" i="1"/>
  <c r="B84" i="1"/>
  <c r="B135" i="1"/>
  <c r="B136" i="1" s="1"/>
</calcChain>
</file>

<file path=xl/comments1.xml><?xml version="1.0" encoding="utf-8"?>
<comments xmlns="http://schemas.openxmlformats.org/spreadsheetml/2006/main">
  <authors>
    <author>Autore</author>
  </authors>
  <commentList>
    <comment ref="B10" authorId="0">
      <text>
        <r>
          <rPr>
            <b/>
            <sz val="9"/>
            <color indexed="81"/>
            <rFont val="Tahoma"/>
            <family val="2"/>
          </rPr>
          <t>Inserisci aliquota IVA in vigore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Inserisci percentuale addebitata in fattura per contributo previdenziale</t>
        </r>
      </text>
    </comment>
    <comment ref="B108" authorId="0">
      <text>
        <r>
          <rPr>
            <b/>
            <sz val="9"/>
            <color indexed="81"/>
            <rFont val="Tahoma"/>
            <family val="2"/>
          </rPr>
          <t>Si consiglia di valorizzare un numero di visite forfettario con i consiglieri.</t>
        </r>
      </text>
    </comment>
    <comment ref="B164" authorId="0">
      <text>
        <r>
          <rPr>
            <sz val="9"/>
            <color indexed="81"/>
            <rFont val="Tahoma"/>
            <family val="2"/>
          </rPr>
          <t>Si intende il valore minimo richiesto per aprire, gestire e chiudere ogni pratica di sinistro.</t>
        </r>
      </text>
    </comment>
    <comment ref="B168" authorId="0">
      <text>
        <r>
          <rPr>
            <sz val="9"/>
            <color indexed="81"/>
            <rFont val="Tahoma"/>
            <family val="2"/>
          </rPr>
          <t xml:space="preserve">Si intende il valore eccedente a quello su cui si è già calcolato il compenso forfettario.
</t>
        </r>
      </text>
    </comment>
    <comment ref="B184" authorId="0">
      <text>
        <r>
          <rPr>
            <sz val="9"/>
            <color indexed="81"/>
            <rFont val="Tahoma"/>
            <family val="2"/>
          </rPr>
          <t xml:space="preserve">Si intende il valore eccedente a quello su cui si è già calcolato il valore forfettario.
</t>
        </r>
      </text>
    </comment>
    <comment ref="B191" authorId="0">
      <text>
        <r>
          <rPr>
            <sz val="9"/>
            <color indexed="81"/>
            <rFont val="Tahoma"/>
            <family val="2"/>
          </rPr>
          <t xml:space="preserve">Indica l' eventuale compenso forfettario richiesto.
</t>
        </r>
      </text>
    </comment>
    <comment ref="B202" authorId="0">
      <text>
        <r>
          <rPr>
            <sz val="9"/>
            <color indexed="81"/>
            <rFont val="Tahoma"/>
            <family val="2"/>
          </rPr>
          <t xml:space="preserve">Indica l' eventuale compenso forfettario richiesto.
</t>
        </r>
      </text>
    </comment>
    <comment ref="B203" authorId="0">
      <text>
        <r>
          <rPr>
            <sz val="9"/>
            <color indexed="81"/>
            <rFont val="Tahoma"/>
            <family val="2"/>
          </rPr>
          <t xml:space="preserve">Indica l' eventuale compenso richiesto per questo servizio.
</t>
        </r>
      </text>
    </comment>
    <comment ref="B214" authorId="0">
      <text>
        <r>
          <rPr>
            <sz val="9"/>
            <color indexed="81"/>
            <rFont val="Tahoma"/>
            <family val="2"/>
          </rPr>
          <t xml:space="preserve">Indica l' eventuale compenso richiesto per questo servizio.
</t>
        </r>
      </text>
    </comment>
  </commentList>
</comments>
</file>

<file path=xl/sharedStrings.xml><?xml version="1.0" encoding="utf-8"?>
<sst xmlns="http://schemas.openxmlformats.org/spreadsheetml/2006/main" count="136" uniqueCount="57">
  <si>
    <t xml:space="preserve"> </t>
  </si>
  <si>
    <t>Descrizione</t>
  </si>
  <si>
    <t>Compenso</t>
  </si>
  <si>
    <t>IVA</t>
  </si>
  <si>
    <t>Totale</t>
  </si>
  <si>
    <t>Inserisci aliquota IVA</t>
  </si>
  <si>
    <t>Inserisci percentuale cassa previdenza in fattura</t>
  </si>
  <si>
    <t>Valore</t>
  </si>
  <si>
    <t>Recupero morosità  - Gestione rapporti con i morosi fino alla consegna della pratica al legale</t>
  </si>
  <si>
    <t>Gestione dei lavori di manutenzione straordinaria</t>
  </si>
  <si>
    <t>(Importi esclusi da contributo di previdenza ed IVA)</t>
  </si>
  <si>
    <t>Compenso ordinario per la gestione fiscale</t>
  </si>
  <si>
    <t>Compenso ordinario per la gestione organizzativa e tecnica</t>
  </si>
  <si>
    <t>Compenso ordinario per le attività di revisione finale</t>
  </si>
  <si>
    <t>Compenso ordinario per la gestione amministrativa</t>
  </si>
  <si>
    <t>Compenso ordinario per la gestione della segreteria</t>
  </si>
  <si>
    <t>Compenso per le gestioni straordinarie</t>
  </si>
  <si>
    <t>Percentuale su compenso erogato all' avvocato, in caso di atti legali svolti</t>
  </si>
  <si>
    <t>Denunce presso le autorità competenti</t>
  </si>
  <si>
    <t>Suddivisione spese per subentro proprietario/inquilino durante la gestione</t>
  </si>
  <si>
    <t>deve specificare analiticamente, a pena della nullità della nomina stessa, l' importo dovuto a titolo di compenso</t>
  </si>
  <si>
    <t>per l' attività svolta.</t>
  </si>
  <si>
    <t xml:space="preserve">Art. 1129 C.C. (…omissis), l' amministratore, all' atto dell' accettazione della nomina o del suo rinnovo, </t>
  </si>
  <si>
    <t>Cassa previdenza ragionieri</t>
  </si>
  <si>
    <t>Percentuale richiesta da calcolare sull' eccedenza del valore di riferimento, da sommare al valore forfettario</t>
  </si>
  <si>
    <t>Riepilogo del compenso per la gestione ordinaria</t>
  </si>
  <si>
    <t>Compenso per la rappresentanza legale del condominio</t>
  </si>
  <si>
    <t>Gestione annuale della rappresentanza legale del condominio (Responsabilità dovuta per la</t>
  </si>
  <si>
    <t>rappresentanza del condominio di fronte ai terzi, al fisco e alle autorità pubbliche)</t>
  </si>
  <si>
    <t>Compenso ordinario per la rappresentanza legale del condominio</t>
  </si>
  <si>
    <t>Compenso forfettario richiesto fino al valore del contratto di appalto di riferimento: di € 3.000,00=</t>
  </si>
  <si>
    <t>Con i migliori saluti</t>
  </si>
  <si>
    <t>Percentuale per calcolare il compenso sull' eccedenza del valore di riferimento oltre 100,000€</t>
  </si>
  <si>
    <t>Percentuale per calcolare il compenso sull' eccedenza del valore di riferimento fino a 100,000€</t>
  </si>
  <si>
    <t>ex art. 1129 C.C. terz' ultimo comma</t>
  </si>
  <si>
    <t>Totale spesa per amministratore</t>
  </si>
  <si>
    <t>Totale compenso amministratore gestione 2016</t>
  </si>
  <si>
    <t>Milano lì</t>
  </si>
  <si>
    <t>Gestione della mediazione civile ex art. 74 ter disp. att. codice civile</t>
  </si>
  <si>
    <t>Gestione dei sinistri - Apertura sinistro, rapporti con agenzia, incasso rimborso, contabilizzazione</t>
  </si>
  <si>
    <t>Archivio dei documenti tecnici e della corrispondenza ex art. 1130 punto 8 C.C., gestione del registro di anagrafe condominiale ex art. 1130 6 comma C.C., cura e conservazione del registro dei verbali di assemblea ex art. 1130 7 comma C.C., cura e conservazione del registro di nomina e revoca dell’ amministratore ex art. 1130 7 comma C.C.</t>
  </si>
  <si>
    <t>Gestione delle ritenute di acconto e dei versamenti F24, predisposizione e invio delle certificazioni uniche, predisposizione e invio del mod. 770.</t>
  </si>
  <si>
    <t>Sopralluoghi e gestione dell’ attività; attività esterne su chiamata di controllo e di gestione; gestione e organizzazione dell’ attività della portineria e dei dipendenti; gestione e organizzazione dell’ attività dei fornitori, degli artigiani e dei tecnici; gestione e organizzazione dell’ attività dei consiglieri di condominio; gestione della comunicazione interna e dei rapporti con i condomini (Avvisi, circolari, telefonate); gestione della socialità condominiale e del rispetto del regolamento; gestione dei conflitti tra residenti emotivamente tesi e di casi problematici di convivenza.</t>
  </si>
  <si>
    <t>Gestione della contabilità e registrazione dei movimenti di spesa e di incasso; archivio dei documenti contabili ex art. 1130 6 comma C.C.; redazione del registro della contabilità ex art. 1130 7 comma C.C.; gestione finanziaria (Pagamenti, riscossioni, scadenziario, gestione liquidità); attività di condivisione del controllo dell’ amministrazione da parte dei consiglieri e/o dei revisori nominati ex art. 1130 bis secondo comma C.C.</t>
  </si>
  <si>
    <t>Predisposizione della bozza di rendiconto consuntivo da approvare; riunione con i consiglieri per la presentazione della bozza di rendiconto e organizzazione dell’ assemblea; stampa e invio dell’ avviso di convocazione e del fascicolo del rendiconto da approvare; partecipazione e conduzione dell’ assemblea annuale; stampa e circolarizzazione del verbale di assemblea e delle quote condominiali approvate.</t>
  </si>
  <si>
    <t>Telefonate di sollecito; raccomandate di diffida; assistenza al legale per documenti e informazioni; attività di mediazione e rapporti ai consiglieri e all’ assemblea.</t>
  </si>
  <si>
    <t>Apertura dei sinistri; rapporti con i condòmini danneggiati; accettazione del rimborso proposto dal perito in accordo con i condòmini danneggiati; incasso del rimborso da parte dell’ assicurazione, pratiche di risarcimento ai condòmini danneggiati.</t>
  </si>
  <si>
    <t>Ascolto delle lamentele; discussioni tra controparti; redazione dell’ esposto da presentare ai carabinieri</t>
  </si>
  <si>
    <t>Attività di reperimento dei documenti; aggiornamento del registro di anagrafe condominiale; aggiornamento del sistema gestionale informatico.</t>
  </si>
  <si>
    <t>Compenso per organizzazione e gestione assemblea di apertura del procedimento di mediazione</t>
  </si>
  <si>
    <t>Compenso per partecipazione ad ogni incontro di mediazione a nome e per conto dell' assemblea</t>
  </si>
  <si>
    <t>Compenso per eventuale assemblea finale di ratifica dell' accordo raggiunto in mediazione</t>
  </si>
  <si>
    <t>Assistenza ai condòmini; coordinamento per il capitolato dei lavori; organizzazione della gara di appalto; organizzazione e gestione delle assemblee straordinarie (Almeno due, una per l’ approvazione del preventivo ed una per l’ approvazione del rendiconto finale); incasso delle quote straordinarie; pagamenti secondo le norme fiscali in vigore; gestione contabile degli incassi e dei pagamenti; gestione fiscale delle detrazioni previste dalle norme a beneficio dei condominio; invio della pratica fiscale telematica.</t>
  </si>
  <si>
    <t>Organizzazione e partecipazione all’ assemblea ex art. 71 quater disp. att. 3 comma C.C.; partecipazione agli incontri di mediazione; attività di coordinamento della pratica di mediazione con i condòmini e i consiglieri; organizzazione e partecipazione all’ assemblea di ratifica dell’ eventuale accordo raggiunto in sede di mediazione ex art. 71 quater disp. att. 5 comma C.C.</t>
  </si>
  <si>
    <t>(importi esclusi da IVA e CNPR )</t>
  </si>
  <si>
    <t>Condominio …………………</t>
  </si>
  <si>
    <t>Specifica analitica del compenso ordinario 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</si>
</sst>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#,##0.00_ ;[Red]\-#,##0.00\ "/>
    <numFmt numFmtId="166" formatCode="0.0%"/>
  </numFmts>
  <fonts count="18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Fill="1"/>
    <xf numFmtId="40" fontId="4" fillId="0" borderId="0" xfId="0" applyNumberFormat="1" applyFont="1" applyFill="1"/>
    <xf numFmtId="0" fontId="4" fillId="0" borderId="0" xfId="0" applyFont="1" applyFill="1"/>
    <xf numFmtId="0" fontId="3" fillId="0" borderId="4" xfId="0" applyFont="1" applyFill="1" applyBorder="1"/>
    <xf numFmtId="40" fontId="4" fillId="0" borderId="4" xfId="0" applyNumberFormat="1" applyFont="1" applyFill="1" applyBorder="1" applyAlignment="1">
      <alignment horizontal="right"/>
    </xf>
    <xf numFmtId="164" fontId="3" fillId="0" borderId="15" xfId="0" applyNumberFormat="1" applyFont="1" applyFill="1" applyBorder="1"/>
    <xf numFmtId="164" fontId="3" fillId="0" borderId="7" xfId="0" applyNumberFormat="1" applyFont="1" applyFill="1" applyBorder="1"/>
    <xf numFmtId="0" fontId="4" fillId="0" borderId="2" xfId="0" applyFont="1" applyFill="1" applyBorder="1"/>
    <xf numFmtId="40" fontId="4" fillId="0" borderId="3" xfId="0" applyNumberFormat="1" applyFont="1" applyFill="1" applyBorder="1"/>
    <xf numFmtId="40" fontId="4" fillId="0" borderId="4" xfId="0" applyNumberFormat="1" applyFont="1" applyFill="1" applyBorder="1"/>
    <xf numFmtId="0" fontId="4" fillId="0" borderId="3" xfId="0" applyFont="1" applyFill="1" applyBorder="1"/>
    <xf numFmtId="0" fontId="4" fillId="0" borderId="5" xfId="0" applyFont="1" applyFill="1" applyBorder="1"/>
    <xf numFmtId="0" fontId="5" fillId="0" borderId="0" xfId="0" applyFont="1" applyFill="1"/>
    <xf numFmtId="40" fontId="6" fillId="0" borderId="0" xfId="0" applyNumberFormat="1" applyFont="1" applyFill="1"/>
    <xf numFmtId="0" fontId="6" fillId="0" borderId="0" xfId="0" applyFont="1" applyFill="1"/>
    <xf numFmtId="40" fontId="5" fillId="0" borderId="0" xfId="0" applyNumberFormat="1" applyFont="1" applyFill="1"/>
    <xf numFmtId="40" fontId="6" fillId="0" borderId="0" xfId="0" applyNumberFormat="1" applyFont="1" applyFill="1" applyBorder="1"/>
    <xf numFmtId="0" fontId="5" fillId="0" borderId="0" xfId="0" applyFont="1" applyFill="1" applyBorder="1"/>
    <xf numFmtId="0" fontId="7" fillId="0" borderId="0" xfId="0" applyFont="1" applyFill="1"/>
    <xf numFmtId="40" fontId="8" fillId="0" borderId="0" xfId="0" applyNumberFormat="1" applyFont="1" applyFill="1"/>
    <xf numFmtId="0" fontId="8" fillId="0" borderId="0" xfId="0" applyFont="1" applyFill="1"/>
    <xf numFmtId="0" fontId="9" fillId="0" borderId="0" xfId="0" applyFont="1" applyFill="1"/>
    <xf numFmtId="40" fontId="10" fillId="0" borderId="0" xfId="0" applyNumberFormat="1" applyFont="1" applyFill="1"/>
    <xf numFmtId="0" fontId="10" fillId="0" borderId="0" xfId="0" applyFont="1" applyFill="1"/>
    <xf numFmtId="0" fontId="11" fillId="0" borderId="0" xfId="0" applyFont="1" applyFill="1"/>
    <xf numFmtId="40" fontId="12" fillId="0" borderId="0" xfId="0" applyNumberFormat="1" applyFont="1" applyFill="1"/>
    <xf numFmtId="0" fontId="12" fillId="0" borderId="0" xfId="0" applyFont="1" applyFill="1"/>
    <xf numFmtId="0" fontId="13" fillId="0" borderId="0" xfId="0" applyFont="1" applyFill="1"/>
    <xf numFmtId="40" fontId="14" fillId="0" borderId="0" xfId="0" applyNumberFormat="1" applyFont="1" applyFill="1"/>
    <xf numFmtId="0" fontId="14" fillId="0" borderId="0" xfId="0" applyFont="1" applyFill="1"/>
    <xf numFmtId="0" fontId="7" fillId="0" borderId="8" xfId="0" applyFont="1" applyFill="1" applyBorder="1"/>
    <xf numFmtId="40" fontId="8" fillId="0" borderId="4" xfId="0" applyNumberFormat="1" applyFont="1" applyFill="1" applyBorder="1" applyAlignment="1">
      <alignment horizontal="right"/>
    </xf>
    <xf numFmtId="40" fontId="7" fillId="0" borderId="4" xfId="0" applyNumberFormat="1" applyFont="1" applyFill="1" applyBorder="1"/>
    <xf numFmtId="40" fontId="7" fillId="0" borderId="0" xfId="0" applyNumberFormat="1" applyFont="1" applyFill="1"/>
    <xf numFmtId="0" fontId="4" fillId="0" borderId="16" xfId="0" applyFont="1" applyFill="1" applyBorder="1"/>
    <xf numFmtId="40" fontId="4" fillId="0" borderId="1" xfId="0" applyNumberFormat="1" applyFont="1" applyFill="1" applyBorder="1"/>
    <xf numFmtId="0" fontId="7" fillId="0" borderId="4" xfId="0" applyFont="1" applyFill="1" applyBorder="1"/>
    <xf numFmtId="40" fontId="7" fillId="0" borderId="1" xfId="0" applyNumberFormat="1" applyFont="1" applyFill="1" applyBorder="1" applyAlignment="1">
      <alignment horizontal="right"/>
    </xf>
    <xf numFmtId="0" fontId="4" fillId="0" borderId="14" xfId="0" applyFont="1" applyFill="1" applyBorder="1"/>
    <xf numFmtId="0" fontId="4" fillId="0" borderId="6" xfId="0" applyFont="1" applyFill="1" applyBorder="1"/>
    <xf numFmtId="0" fontId="4" fillId="0" borderId="8" xfId="0" applyFont="1" applyFill="1" applyBorder="1"/>
    <xf numFmtId="0" fontId="7" fillId="0" borderId="1" xfId="0" applyFont="1" applyFill="1" applyBorder="1"/>
    <xf numFmtId="40" fontId="8" fillId="0" borderId="1" xfId="0" applyNumberFormat="1" applyFont="1" applyFill="1" applyBorder="1" applyAlignment="1">
      <alignment horizontal="right"/>
    </xf>
    <xf numFmtId="0" fontId="4" fillId="0" borderId="12" xfId="0" applyFont="1" applyFill="1" applyBorder="1"/>
    <xf numFmtId="40" fontId="4" fillId="0" borderId="9" xfId="0" applyNumberFormat="1" applyFont="1" applyFill="1" applyBorder="1"/>
    <xf numFmtId="0" fontId="4" fillId="0" borderId="13" xfId="0" applyFont="1" applyFill="1" applyBorder="1"/>
    <xf numFmtId="40" fontId="4" fillId="0" borderId="0" xfId="0" applyNumberFormat="1" applyFont="1" applyFill="1" applyBorder="1"/>
    <xf numFmtId="40" fontId="4" fillId="0" borderId="11" xfId="0" applyNumberFormat="1" applyFont="1" applyFill="1" applyBorder="1"/>
    <xf numFmtId="0" fontId="15" fillId="0" borderId="0" xfId="0" applyFont="1" applyFill="1"/>
    <xf numFmtId="40" fontId="15" fillId="0" borderId="0" xfId="0" applyNumberFormat="1" applyFont="1" applyFill="1"/>
    <xf numFmtId="0" fontId="16" fillId="0" borderId="0" xfId="0" applyFont="1" applyFill="1"/>
    <xf numFmtId="40" fontId="11" fillId="0" borderId="0" xfId="0" applyNumberFormat="1" applyFont="1" applyFill="1"/>
    <xf numFmtId="0" fontId="15" fillId="0" borderId="8" xfId="0" applyFont="1" applyFill="1" applyBorder="1"/>
    <xf numFmtId="40" fontId="16" fillId="0" borderId="4" xfId="0" applyNumberFormat="1" applyFont="1" applyFill="1" applyBorder="1" applyAlignment="1">
      <alignment horizontal="right"/>
    </xf>
    <xf numFmtId="0" fontId="8" fillId="0" borderId="2" xfId="0" applyFont="1" applyFill="1" applyBorder="1"/>
    <xf numFmtId="40" fontId="8" fillId="0" borderId="3" xfId="0" applyNumberFormat="1" applyFont="1" applyFill="1" applyBorder="1"/>
    <xf numFmtId="0" fontId="8" fillId="0" borderId="8" xfId="0" applyFont="1" applyFill="1" applyBorder="1"/>
    <xf numFmtId="40" fontId="8" fillId="0" borderId="4" xfId="0" applyNumberFormat="1" applyFont="1" applyFill="1" applyBorder="1"/>
    <xf numFmtId="0" fontId="8" fillId="0" borderId="16" xfId="0" applyFont="1" applyFill="1" applyBorder="1"/>
    <xf numFmtId="40" fontId="8" fillId="0" borderId="1" xfId="0" applyNumberFormat="1" applyFont="1" applyFill="1" applyBorder="1"/>
    <xf numFmtId="0" fontId="4" fillId="0" borderId="0" xfId="0" applyFont="1" applyFill="1" applyBorder="1"/>
    <xf numFmtId="164" fontId="3" fillId="0" borderId="0" xfId="0" applyNumberFormat="1" applyFont="1" applyFill="1" applyBorder="1"/>
    <xf numFmtId="10" fontId="7" fillId="0" borderId="4" xfId="0" applyNumberFormat="1" applyFont="1" applyFill="1" applyBorder="1"/>
    <xf numFmtId="9" fontId="7" fillId="0" borderId="10" xfId="0" applyNumberFormat="1" applyFont="1" applyFill="1" applyBorder="1"/>
    <xf numFmtId="0" fontId="9" fillId="0" borderId="8" xfId="0" applyFont="1" applyFill="1" applyBorder="1"/>
    <xf numFmtId="40" fontId="9" fillId="0" borderId="4" xfId="0" applyNumberFormat="1" applyFont="1" applyFill="1" applyBorder="1"/>
    <xf numFmtId="165" fontId="8" fillId="0" borderId="0" xfId="0" applyNumberFormat="1" applyFont="1" applyFill="1"/>
    <xf numFmtId="0" fontId="4" fillId="0" borderId="17" xfId="0" applyFont="1" applyFill="1" applyBorder="1"/>
    <xf numFmtId="9" fontId="7" fillId="0" borderId="1" xfId="0" applyNumberFormat="1" applyFont="1" applyFill="1" applyBorder="1"/>
    <xf numFmtId="166" fontId="7" fillId="0" borderId="18" xfId="0" applyNumberFormat="1" applyFont="1" applyFill="1" applyBorder="1"/>
    <xf numFmtId="0" fontId="4" fillId="0" borderId="2" xfId="0" applyFont="1" applyFill="1" applyBorder="1" applyAlignment="1">
      <alignment wrapText="1"/>
    </xf>
    <xf numFmtId="0" fontId="4" fillId="0" borderId="12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19" xfId="0" applyFont="1" applyFill="1" applyBorder="1" applyAlignment="1">
      <alignment wrapText="1"/>
    </xf>
    <xf numFmtId="0" fontId="4" fillId="0" borderId="4" xfId="0" applyFont="1" applyFill="1" applyBorder="1"/>
    <xf numFmtId="40" fontId="4" fillId="0" borderId="17" xfId="0" applyNumberFormat="1" applyFont="1" applyFill="1" applyBorder="1"/>
    <xf numFmtId="0" fontId="17" fillId="0" borderId="0" xfId="0" applyFont="1" applyFill="1"/>
    <xf numFmtId="40" fontId="17" fillId="0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21"/>
  <sheetViews>
    <sheetView tabSelected="1" view="pageLayout" zoomScaleNormal="100" workbookViewId="0"/>
  </sheetViews>
  <sheetFormatPr defaultColWidth="8.85546875" defaultRowHeight="11.25" x14ac:dyDescent="0.2"/>
  <cols>
    <col min="1" max="1" width="75" style="15" customWidth="1"/>
    <col min="2" max="2" width="11.7109375" style="14" customWidth="1"/>
    <col min="3" max="248" width="8.85546875" style="15"/>
    <col min="249" max="249" width="58" style="15" customWidth="1"/>
    <col min="250" max="250" width="14.28515625" style="15" customWidth="1"/>
    <col min="251" max="504" width="8.85546875" style="15"/>
    <col min="505" max="505" width="58" style="15" customWidth="1"/>
    <col min="506" max="506" width="14.28515625" style="15" customWidth="1"/>
    <col min="507" max="760" width="8.85546875" style="15"/>
    <col min="761" max="761" width="58" style="15" customWidth="1"/>
    <col min="762" max="762" width="14.28515625" style="15" customWidth="1"/>
    <col min="763" max="1016" width="8.85546875" style="15"/>
    <col min="1017" max="1017" width="58" style="15" customWidth="1"/>
    <col min="1018" max="1018" width="14.28515625" style="15" customWidth="1"/>
    <col min="1019" max="1272" width="8.85546875" style="15"/>
    <col min="1273" max="1273" width="58" style="15" customWidth="1"/>
    <col min="1274" max="1274" width="14.28515625" style="15" customWidth="1"/>
    <col min="1275" max="1528" width="8.85546875" style="15"/>
    <col min="1529" max="1529" width="58" style="15" customWidth="1"/>
    <col min="1530" max="1530" width="14.28515625" style="15" customWidth="1"/>
    <col min="1531" max="1784" width="8.85546875" style="15"/>
    <col min="1785" max="1785" width="58" style="15" customWidth="1"/>
    <col min="1786" max="1786" width="14.28515625" style="15" customWidth="1"/>
    <col min="1787" max="2040" width="8.85546875" style="15"/>
    <col min="2041" max="2041" width="58" style="15" customWidth="1"/>
    <col min="2042" max="2042" width="14.28515625" style="15" customWidth="1"/>
    <col min="2043" max="2296" width="8.85546875" style="15"/>
    <col min="2297" max="2297" width="58" style="15" customWidth="1"/>
    <col min="2298" max="2298" width="14.28515625" style="15" customWidth="1"/>
    <col min="2299" max="2552" width="8.85546875" style="15"/>
    <col min="2553" max="2553" width="58" style="15" customWidth="1"/>
    <col min="2554" max="2554" width="14.28515625" style="15" customWidth="1"/>
    <col min="2555" max="2808" width="8.85546875" style="15"/>
    <col min="2809" max="2809" width="58" style="15" customWidth="1"/>
    <col min="2810" max="2810" width="14.28515625" style="15" customWidth="1"/>
    <col min="2811" max="3064" width="8.85546875" style="15"/>
    <col min="3065" max="3065" width="58" style="15" customWidth="1"/>
    <col min="3066" max="3066" width="14.28515625" style="15" customWidth="1"/>
    <col min="3067" max="3320" width="8.85546875" style="15"/>
    <col min="3321" max="3321" width="58" style="15" customWidth="1"/>
    <col min="3322" max="3322" width="14.28515625" style="15" customWidth="1"/>
    <col min="3323" max="3576" width="8.85546875" style="15"/>
    <col min="3577" max="3577" width="58" style="15" customWidth="1"/>
    <col min="3578" max="3578" width="14.28515625" style="15" customWidth="1"/>
    <col min="3579" max="3832" width="8.85546875" style="15"/>
    <col min="3833" max="3833" width="58" style="15" customWidth="1"/>
    <col min="3834" max="3834" width="14.28515625" style="15" customWidth="1"/>
    <col min="3835" max="4088" width="8.85546875" style="15"/>
    <col min="4089" max="4089" width="58" style="15" customWidth="1"/>
    <col min="4090" max="4090" width="14.28515625" style="15" customWidth="1"/>
    <col min="4091" max="4344" width="8.85546875" style="15"/>
    <col min="4345" max="4345" width="58" style="15" customWidth="1"/>
    <col min="4346" max="4346" width="14.28515625" style="15" customWidth="1"/>
    <col min="4347" max="4600" width="8.85546875" style="15"/>
    <col min="4601" max="4601" width="58" style="15" customWidth="1"/>
    <col min="4602" max="4602" width="14.28515625" style="15" customWidth="1"/>
    <col min="4603" max="4856" width="8.85546875" style="15"/>
    <col min="4857" max="4857" width="58" style="15" customWidth="1"/>
    <col min="4858" max="4858" width="14.28515625" style="15" customWidth="1"/>
    <col min="4859" max="5112" width="8.85546875" style="15"/>
    <col min="5113" max="5113" width="58" style="15" customWidth="1"/>
    <col min="5114" max="5114" width="14.28515625" style="15" customWidth="1"/>
    <col min="5115" max="5368" width="8.85546875" style="15"/>
    <col min="5369" max="5369" width="58" style="15" customWidth="1"/>
    <col min="5370" max="5370" width="14.28515625" style="15" customWidth="1"/>
    <col min="5371" max="5624" width="8.85546875" style="15"/>
    <col min="5625" max="5625" width="58" style="15" customWidth="1"/>
    <col min="5626" max="5626" width="14.28515625" style="15" customWidth="1"/>
    <col min="5627" max="5880" width="8.85546875" style="15"/>
    <col min="5881" max="5881" width="58" style="15" customWidth="1"/>
    <col min="5882" max="5882" width="14.28515625" style="15" customWidth="1"/>
    <col min="5883" max="6136" width="8.85546875" style="15"/>
    <col min="6137" max="6137" width="58" style="15" customWidth="1"/>
    <col min="6138" max="6138" width="14.28515625" style="15" customWidth="1"/>
    <col min="6139" max="6392" width="8.85546875" style="15"/>
    <col min="6393" max="6393" width="58" style="15" customWidth="1"/>
    <col min="6394" max="6394" width="14.28515625" style="15" customWidth="1"/>
    <col min="6395" max="6648" width="8.85546875" style="15"/>
    <col min="6649" max="6649" width="58" style="15" customWidth="1"/>
    <col min="6650" max="6650" width="14.28515625" style="15" customWidth="1"/>
    <col min="6651" max="6904" width="8.85546875" style="15"/>
    <col min="6905" max="6905" width="58" style="15" customWidth="1"/>
    <col min="6906" max="6906" width="14.28515625" style="15" customWidth="1"/>
    <col min="6907" max="7160" width="8.85546875" style="15"/>
    <col min="7161" max="7161" width="58" style="15" customWidth="1"/>
    <col min="7162" max="7162" width="14.28515625" style="15" customWidth="1"/>
    <col min="7163" max="7416" width="8.85546875" style="15"/>
    <col min="7417" max="7417" width="58" style="15" customWidth="1"/>
    <col min="7418" max="7418" width="14.28515625" style="15" customWidth="1"/>
    <col min="7419" max="7672" width="8.85546875" style="15"/>
    <col min="7673" max="7673" width="58" style="15" customWidth="1"/>
    <col min="7674" max="7674" width="14.28515625" style="15" customWidth="1"/>
    <col min="7675" max="7928" width="8.85546875" style="15"/>
    <col min="7929" max="7929" width="58" style="15" customWidth="1"/>
    <col min="7930" max="7930" width="14.28515625" style="15" customWidth="1"/>
    <col min="7931" max="8184" width="8.85546875" style="15"/>
    <col min="8185" max="8185" width="58" style="15" customWidth="1"/>
    <col min="8186" max="8186" width="14.28515625" style="15" customWidth="1"/>
    <col min="8187" max="8440" width="8.85546875" style="15"/>
    <col min="8441" max="8441" width="58" style="15" customWidth="1"/>
    <col min="8442" max="8442" width="14.28515625" style="15" customWidth="1"/>
    <col min="8443" max="8696" width="8.85546875" style="15"/>
    <col min="8697" max="8697" width="58" style="15" customWidth="1"/>
    <col min="8698" max="8698" width="14.28515625" style="15" customWidth="1"/>
    <col min="8699" max="8952" width="8.85546875" style="15"/>
    <col min="8953" max="8953" width="58" style="15" customWidth="1"/>
    <col min="8954" max="8954" width="14.28515625" style="15" customWidth="1"/>
    <col min="8955" max="9208" width="8.85546875" style="15"/>
    <col min="9209" max="9209" width="58" style="15" customWidth="1"/>
    <col min="9210" max="9210" width="14.28515625" style="15" customWidth="1"/>
    <col min="9211" max="9464" width="8.85546875" style="15"/>
    <col min="9465" max="9465" width="58" style="15" customWidth="1"/>
    <col min="9466" max="9466" width="14.28515625" style="15" customWidth="1"/>
    <col min="9467" max="9720" width="8.85546875" style="15"/>
    <col min="9721" max="9721" width="58" style="15" customWidth="1"/>
    <col min="9722" max="9722" width="14.28515625" style="15" customWidth="1"/>
    <col min="9723" max="9976" width="8.85546875" style="15"/>
    <col min="9977" max="9977" width="58" style="15" customWidth="1"/>
    <col min="9978" max="9978" width="14.28515625" style="15" customWidth="1"/>
    <col min="9979" max="10232" width="8.85546875" style="15"/>
    <col min="10233" max="10233" width="58" style="15" customWidth="1"/>
    <col min="10234" max="10234" width="14.28515625" style="15" customWidth="1"/>
    <col min="10235" max="10488" width="8.85546875" style="15"/>
    <col min="10489" max="10489" width="58" style="15" customWidth="1"/>
    <col min="10490" max="10490" width="14.28515625" style="15" customWidth="1"/>
    <col min="10491" max="10744" width="8.85546875" style="15"/>
    <col min="10745" max="10745" width="58" style="15" customWidth="1"/>
    <col min="10746" max="10746" width="14.28515625" style="15" customWidth="1"/>
    <col min="10747" max="11000" width="8.85546875" style="15"/>
    <col min="11001" max="11001" width="58" style="15" customWidth="1"/>
    <col min="11002" max="11002" width="14.28515625" style="15" customWidth="1"/>
    <col min="11003" max="11256" width="8.85546875" style="15"/>
    <col min="11257" max="11257" width="58" style="15" customWidth="1"/>
    <col min="11258" max="11258" width="14.28515625" style="15" customWidth="1"/>
    <col min="11259" max="11512" width="8.85546875" style="15"/>
    <col min="11513" max="11513" width="58" style="15" customWidth="1"/>
    <col min="11514" max="11514" width="14.28515625" style="15" customWidth="1"/>
    <col min="11515" max="11768" width="8.85546875" style="15"/>
    <col min="11769" max="11769" width="58" style="15" customWidth="1"/>
    <col min="11770" max="11770" width="14.28515625" style="15" customWidth="1"/>
    <col min="11771" max="12024" width="8.85546875" style="15"/>
    <col min="12025" max="12025" width="58" style="15" customWidth="1"/>
    <col min="12026" max="12026" width="14.28515625" style="15" customWidth="1"/>
    <col min="12027" max="12280" width="8.85546875" style="15"/>
    <col min="12281" max="12281" width="58" style="15" customWidth="1"/>
    <col min="12282" max="12282" width="14.28515625" style="15" customWidth="1"/>
    <col min="12283" max="12536" width="8.85546875" style="15"/>
    <col min="12537" max="12537" width="58" style="15" customWidth="1"/>
    <col min="12538" max="12538" width="14.28515625" style="15" customWidth="1"/>
    <col min="12539" max="12792" width="8.85546875" style="15"/>
    <col min="12793" max="12793" width="58" style="15" customWidth="1"/>
    <col min="12794" max="12794" width="14.28515625" style="15" customWidth="1"/>
    <col min="12795" max="13048" width="8.85546875" style="15"/>
    <col min="13049" max="13049" width="58" style="15" customWidth="1"/>
    <col min="13050" max="13050" width="14.28515625" style="15" customWidth="1"/>
    <col min="13051" max="13304" width="8.85546875" style="15"/>
    <col min="13305" max="13305" width="58" style="15" customWidth="1"/>
    <col min="13306" max="13306" width="14.28515625" style="15" customWidth="1"/>
    <col min="13307" max="13560" width="8.85546875" style="15"/>
    <col min="13561" max="13561" width="58" style="15" customWidth="1"/>
    <col min="13562" max="13562" width="14.28515625" style="15" customWidth="1"/>
    <col min="13563" max="13816" width="8.85546875" style="15"/>
    <col min="13817" max="13817" width="58" style="15" customWidth="1"/>
    <col min="13818" max="13818" width="14.28515625" style="15" customWidth="1"/>
    <col min="13819" max="14072" width="8.85546875" style="15"/>
    <col min="14073" max="14073" width="58" style="15" customWidth="1"/>
    <col min="14074" max="14074" width="14.28515625" style="15" customWidth="1"/>
    <col min="14075" max="14328" width="8.85546875" style="15"/>
    <col min="14329" max="14329" width="58" style="15" customWidth="1"/>
    <col min="14330" max="14330" width="14.28515625" style="15" customWidth="1"/>
    <col min="14331" max="14584" width="8.85546875" style="15"/>
    <col min="14585" max="14585" width="58" style="15" customWidth="1"/>
    <col min="14586" max="14586" width="14.28515625" style="15" customWidth="1"/>
    <col min="14587" max="14840" width="8.85546875" style="15"/>
    <col min="14841" max="14841" width="58" style="15" customWidth="1"/>
    <col min="14842" max="14842" width="14.28515625" style="15" customWidth="1"/>
    <col min="14843" max="15096" width="8.85546875" style="15"/>
    <col min="15097" max="15097" width="58" style="15" customWidth="1"/>
    <col min="15098" max="15098" width="14.28515625" style="15" customWidth="1"/>
    <col min="15099" max="15352" width="8.85546875" style="15"/>
    <col min="15353" max="15353" width="58" style="15" customWidth="1"/>
    <col min="15354" max="15354" width="14.28515625" style="15" customWidth="1"/>
    <col min="15355" max="15608" width="8.85546875" style="15"/>
    <col min="15609" max="15609" width="58" style="15" customWidth="1"/>
    <col min="15610" max="15610" width="14.28515625" style="15" customWidth="1"/>
    <col min="15611" max="15864" width="8.85546875" style="15"/>
    <col min="15865" max="15865" width="58" style="15" customWidth="1"/>
    <col min="15866" max="15866" width="14.28515625" style="15" customWidth="1"/>
    <col min="15867" max="16120" width="8.85546875" style="15"/>
    <col min="16121" max="16121" width="58" style="15" customWidth="1"/>
    <col min="16122" max="16122" width="14.28515625" style="15" customWidth="1"/>
    <col min="16123" max="16384" width="8.85546875" style="15"/>
  </cols>
  <sheetData>
    <row r="1" spans="1:2" s="30" customFormat="1" ht="26.25" x14ac:dyDescent="0.4">
      <c r="A1" s="28" t="s">
        <v>55</v>
      </c>
      <c r="B1" s="29"/>
    </row>
    <row r="2" spans="1:2" s="27" customFormat="1" ht="18.75" x14ac:dyDescent="0.3">
      <c r="A2" s="25" t="s">
        <v>56</v>
      </c>
      <c r="B2" s="26"/>
    </row>
    <row r="3" spans="1:2" ht="18.75" x14ac:dyDescent="0.3">
      <c r="A3" s="25" t="s">
        <v>34</v>
      </c>
    </row>
    <row r="4" spans="1:2" x14ac:dyDescent="0.2">
      <c r="A4" s="13" t="s">
        <v>0</v>
      </c>
    </row>
    <row r="5" spans="1:2" x14ac:dyDescent="0.2">
      <c r="A5" s="13" t="s">
        <v>22</v>
      </c>
    </row>
    <row r="6" spans="1:2" x14ac:dyDescent="0.2">
      <c r="A6" s="13" t="s">
        <v>20</v>
      </c>
    </row>
    <row r="7" spans="1:2" x14ac:dyDescent="0.2">
      <c r="A7" s="13" t="s">
        <v>21</v>
      </c>
    </row>
    <row r="8" spans="1:2" x14ac:dyDescent="0.2">
      <c r="A8" s="13"/>
    </row>
    <row r="9" spans="1:2" s="3" customFormat="1" ht="12.75" thickBot="1" x14ac:dyDescent="0.25">
      <c r="A9" s="4" t="s">
        <v>1</v>
      </c>
      <c r="B9" s="5" t="s">
        <v>7</v>
      </c>
    </row>
    <row r="10" spans="1:2" s="3" customFormat="1" ht="12.75" thickBot="1" x14ac:dyDescent="0.25">
      <c r="A10" s="39" t="s">
        <v>5</v>
      </c>
      <c r="B10" s="6">
        <v>22</v>
      </c>
    </row>
    <row r="11" spans="1:2" s="3" customFormat="1" ht="12.75" thickBot="1" x14ac:dyDescent="0.25">
      <c r="A11" s="40" t="s">
        <v>6</v>
      </c>
      <c r="B11" s="7">
        <v>4</v>
      </c>
    </row>
    <row r="12" spans="1:2" s="3" customFormat="1" ht="12" x14ac:dyDescent="0.2">
      <c r="A12" s="61"/>
      <c r="B12" s="62"/>
    </row>
    <row r="13" spans="1:2" s="3" customFormat="1" ht="12" x14ac:dyDescent="0.2">
      <c r="A13" s="61"/>
      <c r="B13" s="62"/>
    </row>
    <row r="14" spans="1:2" s="3" customFormat="1" ht="12" x14ac:dyDescent="0.2">
      <c r="A14" s="61"/>
      <c r="B14" s="62"/>
    </row>
    <row r="17" spans="1:2" s="24" customFormat="1" ht="15.75" x14ac:dyDescent="0.25">
      <c r="A17" s="22" t="s">
        <v>26</v>
      </c>
      <c r="B17" s="23"/>
    </row>
    <row r="19" spans="1:2" s="21" customFormat="1" ht="20.100000000000001" customHeight="1" thickBot="1" x14ac:dyDescent="0.25">
      <c r="A19" s="31" t="s">
        <v>1</v>
      </c>
      <c r="B19" s="32" t="s">
        <v>2</v>
      </c>
    </row>
    <row r="20" spans="1:2" s="3" customFormat="1" ht="12" x14ac:dyDescent="0.2">
      <c r="A20" s="8" t="s">
        <v>27</v>
      </c>
      <c r="B20" s="9" t="s">
        <v>0</v>
      </c>
    </row>
    <row r="21" spans="1:2" s="3" customFormat="1" ht="12" x14ac:dyDescent="0.2">
      <c r="A21" s="8" t="s">
        <v>28</v>
      </c>
      <c r="B21" s="9">
        <v>0</v>
      </c>
    </row>
    <row r="22" spans="1:2" s="3" customFormat="1" ht="20.100000000000001" customHeight="1" thickBot="1" x14ac:dyDescent="0.25">
      <c r="A22" s="41" t="s">
        <v>29</v>
      </c>
      <c r="B22" s="10">
        <f>SUM(B21)</f>
        <v>0</v>
      </c>
    </row>
    <row r="23" spans="1:2" s="3" customFormat="1" ht="11.25" customHeight="1" x14ac:dyDescent="0.2">
      <c r="A23" s="35" t="s">
        <v>23</v>
      </c>
      <c r="B23" s="36">
        <f>B22/100*B11</f>
        <v>0</v>
      </c>
    </row>
    <row r="24" spans="1:2" s="3" customFormat="1" ht="11.25" customHeight="1" x14ac:dyDescent="0.2">
      <c r="A24" s="8" t="s">
        <v>3</v>
      </c>
      <c r="B24" s="9">
        <f>(B22+B23)/100*B10</f>
        <v>0</v>
      </c>
    </row>
    <row r="25" spans="1:2" s="21" customFormat="1" ht="20.100000000000001" customHeight="1" thickBot="1" x14ac:dyDescent="0.25">
      <c r="A25" s="31" t="s">
        <v>4</v>
      </c>
      <c r="B25" s="33">
        <f>SUM(B22:B24)</f>
        <v>0</v>
      </c>
    </row>
    <row r="62" spans="1:2" x14ac:dyDescent="0.2">
      <c r="A62" s="13"/>
      <c r="B62" s="16"/>
    </row>
    <row r="63" spans="1:2" ht="15.75" x14ac:dyDescent="0.25">
      <c r="A63" s="22" t="s">
        <v>14</v>
      </c>
    </row>
    <row r="64" spans="1:2" x14ac:dyDescent="0.2">
      <c r="A64" s="13"/>
    </row>
    <row r="65" spans="1:2" s="21" customFormat="1" ht="20.100000000000001" customHeight="1" thickBot="1" x14ac:dyDescent="0.25">
      <c r="A65" s="31" t="s">
        <v>1</v>
      </c>
      <c r="B65" s="32" t="s">
        <v>2</v>
      </c>
    </row>
    <row r="66" spans="1:2" s="3" customFormat="1" ht="60" x14ac:dyDescent="0.2">
      <c r="A66" s="71" t="s">
        <v>43</v>
      </c>
      <c r="B66" s="9">
        <v>0</v>
      </c>
    </row>
    <row r="67" spans="1:2" s="3" customFormat="1" ht="20.100000000000001" customHeight="1" x14ac:dyDescent="0.2">
      <c r="A67" s="35" t="s">
        <v>14</v>
      </c>
      <c r="B67" s="36">
        <f>SUM(B66:B66)</f>
        <v>0</v>
      </c>
    </row>
    <row r="68" spans="1:2" s="3" customFormat="1" ht="11.25" customHeight="1" x14ac:dyDescent="0.2">
      <c r="A68" s="35" t="s">
        <v>23</v>
      </c>
      <c r="B68" s="36">
        <f>B67/100*B11</f>
        <v>0</v>
      </c>
    </row>
    <row r="69" spans="1:2" s="3" customFormat="1" ht="11.25" customHeight="1" x14ac:dyDescent="0.2">
      <c r="A69" s="8" t="s">
        <v>3</v>
      </c>
      <c r="B69" s="9">
        <f>(B67+B68)/100*B10</f>
        <v>0</v>
      </c>
    </row>
    <row r="70" spans="1:2" s="21" customFormat="1" ht="20.100000000000001" customHeight="1" thickBot="1" x14ac:dyDescent="0.25">
      <c r="A70" s="31" t="s">
        <v>4</v>
      </c>
      <c r="B70" s="33">
        <f>SUM(B67:B69)</f>
        <v>0</v>
      </c>
    </row>
    <row r="71" spans="1:2" x14ac:dyDescent="0.2">
      <c r="A71" s="13"/>
      <c r="B71" s="16"/>
    </row>
    <row r="72" spans="1:2" x14ac:dyDescent="0.2">
      <c r="A72" s="13"/>
      <c r="B72" s="16"/>
    </row>
    <row r="73" spans="1:2" x14ac:dyDescent="0.2">
      <c r="A73" s="13"/>
      <c r="B73" s="16"/>
    </row>
    <row r="74" spans="1:2" x14ac:dyDescent="0.2">
      <c r="A74" s="13"/>
      <c r="B74" s="16"/>
    </row>
    <row r="75" spans="1:2" x14ac:dyDescent="0.2">
      <c r="A75" s="13"/>
      <c r="B75" s="16"/>
    </row>
    <row r="76" spans="1:2" x14ac:dyDescent="0.2">
      <c r="A76" s="13"/>
      <c r="B76" s="16"/>
    </row>
    <row r="77" spans="1:2" ht="15.75" x14ac:dyDescent="0.25">
      <c r="A77" s="22" t="s">
        <v>15</v>
      </c>
    </row>
    <row r="79" spans="1:2" s="21" customFormat="1" ht="20.100000000000001" customHeight="1" thickBot="1" x14ac:dyDescent="0.25">
      <c r="A79" s="31" t="s">
        <v>1</v>
      </c>
      <c r="B79" s="32" t="s">
        <v>2</v>
      </c>
    </row>
    <row r="80" spans="1:2" s="3" customFormat="1" ht="48" x14ac:dyDescent="0.2">
      <c r="A80" s="71" t="s">
        <v>40</v>
      </c>
      <c r="B80" s="9">
        <v>0</v>
      </c>
    </row>
    <row r="81" spans="1:2" s="3" customFormat="1" ht="20.100000000000001" customHeight="1" thickBot="1" x14ac:dyDescent="0.25">
      <c r="A81" s="41" t="s">
        <v>15</v>
      </c>
      <c r="B81" s="10">
        <f>SUM(B80:B80)</f>
        <v>0</v>
      </c>
    </row>
    <row r="82" spans="1:2" s="3" customFormat="1" ht="11.25" customHeight="1" x14ac:dyDescent="0.2">
      <c r="A82" s="35" t="s">
        <v>23</v>
      </c>
      <c r="B82" s="36">
        <f>B81/100*B11</f>
        <v>0</v>
      </c>
    </row>
    <row r="83" spans="1:2" s="3" customFormat="1" ht="11.25" customHeight="1" x14ac:dyDescent="0.2">
      <c r="A83" s="8" t="s">
        <v>3</v>
      </c>
      <c r="B83" s="9">
        <f>(B81+B82)/100*B10</f>
        <v>0</v>
      </c>
    </row>
    <row r="84" spans="1:2" s="19" customFormat="1" ht="20.100000000000001" customHeight="1" thickBot="1" x14ac:dyDescent="0.25">
      <c r="A84" s="31" t="s">
        <v>4</v>
      </c>
      <c r="B84" s="33">
        <f>SUM(B81:B83)</f>
        <v>0</v>
      </c>
    </row>
    <row r="85" spans="1:2" s="13" customFormat="1" ht="10.5" x14ac:dyDescent="0.15">
      <c r="B85" s="16"/>
    </row>
    <row r="86" spans="1:2" s="13" customFormat="1" ht="10.5" x14ac:dyDescent="0.15">
      <c r="B86" s="16"/>
    </row>
    <row r="87" spans="1:2" s="13" customFormat="1" ht="10.5" x14ac:dyDescent="0.15">
      <c r="B87" s="16"/>
    </row>
    <row r="88" spans="1:2" s="13" customFormat="1" ht="10.5" x14ac:dyDescent="0.15">
      <c r="B88" s="16"/>
    </row>
    <row r="89" spans="1:2" s="13" customFormat="1" ht="10.5" x14ac:dyDescent="0.15">
      <c r="B89" s="16"/>
    </row>
    <row r="90" spans="1:2" s="13" customFormat="1" ht="10.5" x14ac:dyDescent="0.15">
      <c r="B90" s="16"/>
    </row>
    <row r="91" spans="1:2" s="24" customFormat="1" ht="15.75" x14ac:dyDescent="0.25">
      <c r="A91" s="22" t="s">
        <v>11</v>
      </c>
      <c r="B91" s="23"/>
    </row>
    <row r="93" spans="1:2" s="21" customFormat="1" ht="20.100000000000001" customHeight="1" thickBot="1" x14ac:dyDescent="0.25">
      <c r="A93" s="31" t="s">
        <v>1</v>
      </c>
      <c r="B93" s="32" t="s">
        <v>2</v>
      </c>
    </row>
    <row r="94" spans="1:2" s="3" customFormat="1" ht="24" x14ac:dyDescent="0.2">
      <c r="A94" s="71" t="s">
        <v>41</v>
      </c>
      <c r="B94" s="9">
        <v>0</v>
      </c>
    </row>
    <row r="95" spans="1:2" s="3" customFormat="1" ht="20.100000000000001" customHeight="1" thickBot="1" x14ac:dyDescent="0.25">
      <c r="A95" s="41" t="s">
        <v>11</v>
      </c>
      <c r="B95" s="10">
        <f>SUM(B94:B94)</f>
        <v>0</v>
      </c>
    </row>
    <row r="96" spans="1:2" s="3" customFormat="1" ht="11.25" customHeight="1" x14ac:dyDescent="0.2">
      <c r="A96" s="35" t="s">
        <v>23</v>
      </c>
      <c r="B96" s="36">
        <f>B95/100*B11</f>
        <v>0</v>
      </c>
    </row>
    <row r="97" spans="1:2" s="3" customFormat="1" ht="11.25" customHeight="1" x14ac:dyDescent="0.2">
      <c r="A97" s="8" t="s">
        <v>3</v>
      </c>
      <c r="B97" s="9">
        <f>(B95+B96)/100*B10</f>
        <v>0</v>
      </c>
    </row>
    <row r="98" spans="1:2" s="21" customFormat="1" ht="20.100000000000001" customHeight="1" thickBot="1" x14ac:dyDescent="0.25">
      <c r="A98" s="31" t="s">
        <v>4</v>
      </c>
      <c r="B98" s="33">
        <f>SUM(B95:B97)</f>
        <v>0</v>
      </c>
    </row>
    <row r="99" spans="1:2" x14ac:dyDescent="0.2">
      <c r="A99" s="13"/>
      <c r="B99" s="16"/>
    </row>
    <row r="100" spans="1:2" x14ac:dyDescent="0.2">
      <c r="A100" s="13"/>
      <c r="B100" s="16"/>
    </row>
    <row r="101" spans="1:2" x14ac:dyDescent="0.2">
      <c r="A101" s="13"/>
      <c r="B101" s="16"/>
    </row>
    <row r="102" spans="1:2" x14ac:dyDescent="0.2">
      <c r="A102" s="13"/>
      <c r="B102" s="16"/>
    </row>
    <row r="103" spans="1:2" x14ac:dyDescent="0.2">
      <c r="A103" s="13"/>
      <c r="B103" s="16"/>
    </row>
    <row r="104" spans="1:2" x14ac:dyDescent="0.2">
      <c r="A104" s="13"/>
      <c r="B104" s="16"/>
    </row>
    <row r="105" spans="1:2" s="24" customFormat="1" ht="15.75" x14ac:dyDescent="0.25">
      <c r="A105" s="22" t="s">
        <v>12</v>
      </c>
      <c r="B105" s="23"/>
    </row>
    <row r="107" spans="1:2" s="21" customFormat="1" ht="20.100000000000001" customHeight="1" thickBot="1" x14ac:dyDescent="0.25">
      <c r="A107" s="31" t="s">
        <v>1</v>
      </c>
      <c r="B107" s="32" t="s">
        <v>2</v>
      </c>
    </row>
    <row r="108" spans="1:2" s="3" customFormat="1" ht="72" x14ac:dyDescent="0.2">
      <c r="A108" s="71" t="s">
        <v>42</v>
      </c>
      <c r="B108" s="9">
        <v>0</v>
      </c>
    </row>
    <row r="109" spans="1:2" s="3" customFormat="1" ht="20.100000000000001" customHeight="1" thickBot="1" x14ac:dyDescent="0.25">
      <c r="A109" s="41" t="s">
        <v>12</v>
      </c>
      <c r="B109" s="10">
        <f>SUM(B108:B108)</f>
        <v>0</v>
      </c>
    </row>
    <row r="110" spans="1:2" s="3" customFormat="1" ht="11.25" customHeight="1" x14ac:dyDescent="0.2">
      <c r="A110" s="35" t="s">
        <v>23</v>
      </c>
      <c r="B110" s="36">
        <f>B109/100*B11</f>
        <v>0</v>
      </c>
    </row>
    <row r="111" spans="1:2" s="3" customFormat="1" ht="11.25" customHeight="1" x14ac:dyDescent="0.2">
      <c r="A111" s="8" t="s">
        <v>3</v>
      </c>
      <c r="B111" s="9">
        <f>(B109+B110)/100*B10</f>
        <v>0</v>
      </c>
    </row>
    <row r="112" spans="1:2" s="21" customFormat="1" ht="20.100000000000001" customHeight="1" thickBot="1" x14ac:dyDescent="0.25">
      <c r="A112" s="31" t="s">
        <v>4</v>
      </c>
      <c r="B112" s="33">
        <f>SUM(B109:B111)</f>
        <v>0</v>
      </c>
    </row>
    <row r="113" spans="1:2" s="13" customFormat="1" ht="10.5" x14ac:dyDescent="0.15">
      <c r="B113" s="16"/>
    </row>
    <row r="114" spans="1:2" s="13" customFormat="1" ht="10.5" x14ac:dyDescent="0.15">
      <c r="B114" s="16"/>
    </row>
    <row r="115" spans="1:2" s="24" customFormat="1" ht="15.75" x14ac:dyDescent="0.25">
      <c r="A115" s="22" t="s">
        <v>13</v>
      </c>
      <c r="B115" s="23"/>
    </row>
    <row r="117" spans="1:2" s="21" customFormat="1" ht="20.100000000000001" customHeight="1" thickBot="1" x14ac:dyDescent="0.25">
      <c r="A117" s="31" t="s">
        <v>1</v>
      </c>
      <c r="B117" s="32" t="s">
        <v>2</v>
      </c>
    </row>
    <row r="118" spans="1:2" s="3" customFormat="1" ht="48" x14ac:dyDescent="0.2">
      <c r="A118" s="71" t="s">
        <v>44</v>
      </c>
      <c r="B118" s="9">
        <v>0</v>
      </c>
    </row>
    <row r="119" spans="1:2" s="1" customFormat="1" ht="20.100000000000001" customHeight="1" thickBot="1" x14ac:dyDescent="0.25">
      <c r="A119" s="41" t="s">
        <v>13</v>
      </c>
      <c r="B119" s="10">
        <f>SUM(B118:B118)</f>
        <v>0</v>
      </c>
    </row>
    <row r="120" spans="1:2" s="3" customFormat="1" ht="11.25" customHeight="1" x14ac:dyDescent="0.2">
      <c r="A120" s="35" t="s">
        <v>23</v>
      </c>
      <c r="B120" s="36">
        <f>B119/100*B11</f>
        <v>0</v>
      </c>
    </row>
    <row r="121" spans="1:2" s="3" customFormat="1" ht="11.25" customHeight="1" x14ac:dyDescent="0.2">
      <c r="A121" s="8" t="s">
        <v>3</v>
      </c>
      <c r="B121" s="9">
        <f>(B119+B120)/100*B10</f>
        <v>0</v>
      </c>
    </row>
    <row r="122" spans="1:2" s="21" customFormat="1" ht="20.100000000000001" customHeight="1" thickBot="1" x14ac:dyDescent="0.25">
      <c r="A122" s="31" t="s">
        <v>4</v>
      </c>
      <c r="B122" s="33">
        <f>SUM(B119:B121)</f>
        <v>0</v>
      </c>
    </row>
    <row r="123" spans="1:2" s="13" customFormat="1" ht="10.5" x14ac:dyDescent="0.15">
      <c r="B123" s="16"/>
    </row>
    <row r="124" spans="1:2" s="25" customFormat="1" ht="18.75" x14ac:dyDescent="0.3">
      <c r="A124" s="25" t="s">
        <v>25</v>
      </c>
      <c r="B124" s="52"/>
    </row>
    <row r="125" spans="1:2" s="13" customFormat="1" x14ac:dyDescent="0.2">
      <c r="A125" s="18"/>
      <c r="B125" s="17"/>
    </row>
    <row r="126" spans="1:2" s="51" customFormat="1" ht="20.100000000000001" customHeight="1" thickBot="1" x14ac:dyDescent="0.3">
      <c r="A126" s="53" t="s">
        <v>1</v>
      </c>
      <c r="B126" s="54" t="s">
        <v>2</v>
      </c>
    </row>
    <row r="127" spans="1:2" s="19" customFormat="1" ht="12.75" x14ac:dyDescent="0.2">
      <c r="A127" s="55" t="s">
        <v>29</v>
      </c>
      <c r="B127" s="56">
        <f>B22</f>
        <v>0</v>
      </c>
    </row>
    <row r="128" spans="1:2" s="19" customFormat="1" ht="12.75" x14ac:dyDescent="0.2">
      <c r="A128" s="55" t="s">
        <v>14</v>
      </c>
      <c r="B128" s="56">
        <f>B67</f>
        <v>0</v>
      </c>
    </row>
    <row r="129" spans="1:3" s="19" customFormat="1" ht="12.75" x14ac:dyDescent="0.2">
      <c r="A129" s="55" t="s">
        <v>15</v>
      </c>
      <c r="B129" s="56">
        <f>B81</f>
        <v>0</v>
      </c>
    </row>
    <row r="130" spans="1:3" s="19" customFormat="1" ht="12.75" x14ac:dyDescent="0.2">
      <c r="A130" s="55" t="s">
        <v>11</v>
      </c>
      <c r="B130" s="56">
        <f>B95</f>
        <v>0</v>
      </c>
    </row>
    <row r="131" spans="1:3" s="19" customFormat="1" ht="12.75" x14ac:dyDescent="0.2">
      <c r="A131" s="55" t="s">
        <v>12</v>
      </c>
      <c r="B131" s="56">
        <f>B109</f>
        <v>0</v>
      </c>
    </row>
    <row r="132" spans="1:3" s="19" customFormat="1" ht="12.75" x14ac:dyDescent="0.2">
      <c r="A132" s="55" t="s">
        <v>13</v>
      </c>
      <c r="B132" s="56">
        <f>B119</f>
        <v>0</v>
      </c>
    </row>
    <row r="133" spans="1:3" s="21" customFormat="1" ht="20.100000000000001" customHeight="1" thickBot="1" x14ac:dyDescent="0.25">
      <c r="A133" s="57" t="s">
        <v>36</v>
      </c>
      <c r="B133" s="58">
        <f>SUM(B127:B132)</f>
        <v>0</v>
      </c>
      <c r="C133" s="67" t="s">
        <v>0</v>
      </c>
    </row>
    <row r="134" spans="1:3" s="21" customFormat="1" ht="11.25" customHeight="1" x14ac:dyDescent="0.2">
      <c r="A134" s="59" t="s">
        <v>23</v>
      </c>
      <c r="B134" s="60">
        <f>B133/100*B11</f>
        <v>0</v>
      </c>
    </row>
    <row r="135" spans="1:3" s="21" customFormat="1" ht="11.25" customHeight="1" x14ac:dyDescent="0.2">
      <c r="A135" s="55" t="s">
        <v>3</v>
      </c>
      <c r="B135" s="56">
        <f>(B133+B134)/100*B10</f>
        <v>0</v>
      </c>
    </row>
    <row r="136" spans="1:3" s="24" customFormat="1" ht="20.100000000000001" customHeight="1" thickBot="1" x14ac:dyDescent="0.3">
      <c r="A136" s="65" t="s">
        <v>35</v>
      </c>
      <c r="B136" s="66">
        <f>SUM(B133:B135)</f>
        <v>0</v>
      </c>
    </row>
    <row r="137" spans="1:3" s="13" customFormat="1" ht="10.5" x14ac:dyDescent="0.15">
      <c r="B137" s="16"/>
    </row>
    <row r="138" spans="1:3" s="13" customFormat="1" ht="10.5" x14ac:dyDescent="0.15">
      <c r="B138" s="16"/>
    </row>
    <row r="139" spans="1:3" s="13" customFormat="1" ht="10.5" x14ac:dyDescent="0.15">
      <c r="B139" s="16"/>
    </row>
    <row r="140" spans="1:3" s="13" customFormat="1" ht="10.5" x14ac:dyDescent="0.15">
      <c r="B140" s="16"/>
    </row>
    <row r="141" spans="1:3" s="13" customFormat="1" ht="10.5" x14ac:dyDescent="0.15">
      <c r="B141" s="16"/>
    </row>
    <row r="142" spans="1:3" s="13" customFormat="1" ht="10.5" x14ac:dyDescent="0.15">
      <c r="B142" s="16"/>
    </row>
    <row r="143" spans="1:3" s="13" customFormat="1" ht="10.5" x14ac:dyDescent="0.15">
      <c r="B143" s="16"/>
    </row>
    <row r="144" spans="1:3" s="13" customFormat="1" ht="10.5" x14ac:dyDescent="0.15">
      <c r="B144" s="16"/>
    </row>
    <row r="145" spans="1:2" s="13" customFormat="1" ht="10.5" x14ac:dyDescent="0.15">
      <c r="B145" s="16"/>
    </row>
    <row r="146" spans="1:2" s="78" customFormat="1" ht="22.5" x14ac:dyDescent="0.3">
      <c r="A146" s="78" t="s">
        <v>16</v>
      </c>
      <c r="B146" s="79" t="s">
        <v>0</v>
      </c>
    </row>
    <row r="148" spans="1:2" s="21" customFormat="1" ht="12.75" x14ac:dyDescent="0.2">
      <c r="A148" s="19" t="s">
        <v>8</v>
      </c>
      <c r="B148" s="20"/>
    </row>
    <row r="149" spans="1:2" x14ac:dyDescent="0.2">
      <c r="A149" s="13"/>
    </row>
    <row r="150" spans="1:2" s="21" customFormat="1" ht="20.100000000000001" customHeight="1" thickBot="1" x14ac:dyDescent="0.25">
      <c r="A150" s="42" t="s">
        <v>1</v>
      </c>
      <c r="B150" s="43" t="s">
        <v>0</v>
      </c>
    </row>
    <row r="151" spans="1:2" s="3" customFormat="1" ht="24.75" thickBot="1" x14ac:dyDescent="0.25">
      <c r="A151" s="72" t="s">
        <v>45</v>
      </c>
      <c r="B151" s="45">
        <v>0</v>
      </c>
    </row>
    <row r="152" spans="1:2" s="3" customFormat="1" ht="11.25" customHeight="1" x14ac:dyDescent="0.2">
      <c r="A152" s="35" t="s">
        <v>23</v>
      </c>
      <c r="B152" s="36">
        <f>B151/100*B11</f>
        <v>0</v>
      </c>
    </row>
    <row r="153" spans="1:2" s="3" customFormat="1" ht="11.25" customHeight="1" x14ac:dyDescent="0.2">
      <c r="A153" s="8" t="s">
        <v>3</v>
      </c>
      <c r="B153" s="9">
        <f>(B151+B152)/100*B10</f>
        <v>0</v>
      </c>
    </row>
    <row r="154" spans="1:2" s="21" customFormat="1" ht="20.100000000000001" customHeight="1" thickBot="1" x14ac:dyDescent="0.25">
      <c r="A154" s="31" t="s">
        <v>4</v>
      </c>
      <c r="B154" s="33">
        <f>SUM(B151:B153)</f>
        <v>0</v>
      </c>
    </row>
    <row r="155" spans="1:2" s="3" customFormat="1" ht="13.5" thickBot="1" x14ac:dyDescent="0.25">
      <c r="A155" s="44" t="s">
        <v>17</v>
      </c>
      <c r="B155" s="64">
        <v>0</v>
      </c>
    </row>
    <row r="156" spans="1:2" s="3" customFormat="1" ht="13.5" thickTop="1" thickBot="1" x14ac:dyDescent="0.25">
      <c r="A156" s="46" t="s">
        <v>10</v>
      </c>
      <c r="B156" s="47"/>
    </row>
    <row r="157" spans="1:2" x14ac:dyDescent="0.2">
      <c r="A157" s="15" t="s">
        <v>0</v>
      </c>
    </row>
    <row r="161" spans="1:2" s="19" customFormat="1" ht="12.75" x14ac:dyDescent="0.2">
      <c r="A161" s="19" t="s">
        <v>39</v>
      </c>
      <c r="B161" s="34"/>
    </row>
    <row r="162" spans="1:2" s="13" customFormat="1" ht="10.5" x14ac:dyDescent="0.15">
      <c r="B162" s="16"/>
    </row>
    <row r="163" spans="1:2" s="21" customFormat="1" ht="20.100000000000001" customHeight="1" thickBot="1" x14ac:dyDescent="0.25">
      <c r="A163" s="37" t="s">
        <v>1</v>
      </c>
      <c r="B163" s="38" t="s">
        <v>2</v>
      </c>
    </row>
    <row r="164" spans="1:2" s="3" customFormat="1" ht="36.75" thickBot="1" x14ac:dyDescent="0.25">
      <c r="A164" s="72" t="s">
        <v>46</v>
      </c>
      <c r="B164" s="48">
        <v>0</v>
      </c>
    </row>
    <row r="165" spans="1:2" s="3" customFormat="1" ht="11.25" customHeight="1" thickTop="1" x14ac:dyDescent="0.2">
      <c r="A165" s="35" t="s">
        <v>23</v>
      </c>
      <c r="B165" s="36">
        <f>B164/100*B11</f>
        <v>0</v>
      </c>
    </row>
    <row r="166" spans="1:2" s="3" customFormat="1" ht="11.25" customHeight="1" x14ac:dyDescent="0.2">
      <c r="A166" s="8" t="s">
        <v>3</v>
      </c>
      <c r="B166" s="9">
        <f>(B164+B165)/100*B10</f>
        <v>0</v>
      </c>
    </row>
    <row r="167" spans="1:2" s="21" customFormat="1" ht="20.100000000000001" customHeight="1" thickBot="1" x14ac:dyDescent="0.25">
      <c r="A167" s="31" t="s">
        <v>4</v>
      </c>
      <c r="B167" s="33">
        <f>SUM(B164:B166)</f>
        <v>0</v>
      </c>
    </row>
    <row r="168" spans="1:2" s="3" customFormat="1" ht="13.5" thickBot="1" x14ac:dyDescent="0.25">
      <c r="A168" s="11" t="s">
        <v>24</v>
      </c>
      <c r="B168" s="63">
        <v>0</v>
      </c>
    </row>
    <row r="169" spans="1:2" s="3" customFormat="1" ht="12.75" thickBot="1" x14ac:dyDescent="0.25">
      <c r="A169" s="12" t="s">
        <v>10</v>
      </c>
      <c r="B169" s="2"/>
    </row>
    <row r="170" spans="1:2" x14ac:dyDescent="0.2">
      <c r="A170" s="15" t="s">
        <v>0</v>
      </c>
    </row>
    <row r="174" spans="1:2" s="19" customFormat="1" ht="12.75" x14ac:dyDescent="0.2">
      <c r="A174" s="19" t="s">
        <v>9</v>
      </c>
      <c r="B174" s="34"/>
    </row>
    <row r="175" spans="1:2" s="13" customFormat="1" ht="10.5" x14ac:dyDescent="0.15">
      <c r="B175" s="16"/>
    </row>
    <row r="176" spans="1:2" s="21" customFormat="1" ht="76.5" x14ac:dyDescent="0.2">
      <c r="A176" s="73" t="s">
        <v>52</v>
      </c>
      <c r="B176" s="20"/>
    </row>
    <row r="178" spans="1:2" s="21" customFormat="1" ht="20.100000000000001" customHeight="1" thickBot="1" x14ac:dyDescent="0.25">
      <c r="A178" s="37" t="s">
        <v>1</v>
      </c>
      <c r="B178" s="38" t="s">
        <v>2</v>
      </c>
    </row>
    <row r="179" spans="1:2" s="3" customFormat="1" ht="12.75" thickBot="1" x14ac:dyDescent="0.25">
      <c r="A179" s="44" t="s">
        <v>30</v>
      </c>
      <c r="B179" s="48">
        <v>0</v>
      </c>
    </row>
    <row r="180" spans="1:2" s="3" customFormat="1" ht="13.5" thickTop="1" thickBot="1" x14ac:dyDescent="0.25">
      <c r="A180" s="46" t="s">
        <v>0</v>
      </c>
      <c r="B180" s="47"/>
    </row>
    <row r="181" spans="1:2" s="3" customFormat="1" ht="11.25" customHeight="1" x14ac:dyDescent="0.2">
      <c r="A181" s="35" t="s">
        <v>23</v>
      </c>
      <c r="B181" s="36">
        <f>B179/100*B11</f>
        <v>0</v>
      </c>
    </row>
    <row r="182" spans="1:2" s="3" customFormat="1" ht="11.25" customHeight="1" x14ac:dyDescent="0.2">
      <c r="A182" s="8" t="s">
        <v>3</v>
      </c>
      <c r="B182" s="9">
        <f>(B179+B181)/100*B10</f>
        <v>0</v>
      </c>
    </row>
    <row r="183" spans="1:2" s="21" customFormat="1" ht="20.100000000000001" customHeight="1" thickBot="1" x14ac:dyDescent="0.25">
      <c r="A183" s="31" t="s">
        <v>4</v>
      </c>
      <c r="B183" s="33">
        <f>SUM(B179:B182)</f>
        <v>0</v>
      </c>
    </row>
    <row r="184" spans="1:2" s="3" customFormat="1" ht="12.75" x14ac:dyDescent="0.2">
      <c r="A184" s="11" t="s">
        <v>33</v>
      </c>
      <c r="B184" s="69">
        <v>0.02</v>
      </c>
    </row>
    <row r="185" spans="1:2" s="3" customFormat="1" ht="12.75" x14ac:dyDescent="0.2">
      <c r="A185" s="68" t="s">
        <v>32</v>
      </c>
      <c r="B185" s="70">
        <v>1.4999999999999999E-2</v>
      </c>
    </row>
    <row r="186" spans="1:2" x14ac:dyDescent="0.2">
      <c r="B186" s="14" t="s">
        <v>0</v>
      </c>
    </row>
    <row r="188" spans="1:2" s="49" customFormat="1" ht="14.25" x14ac:dyDescent="0.2">
      <c r="A188" s="49" t="s">
        <v>18</v>
      </c>
      <c r="B188" s="50"/>
    </row>
    <row r="190" spans="1:2" s="21" customFormat="1" ht="20.100000000000001" customHeight="1" thickBot="1" x14ac:dyDescent="0.25">
      <c r="A190" s="37" t="s">
        <v>1</v>
      </c>
      <c r="B190" s="38" t="s">
        <v>7</v>
      </c>
    </row>
    <row r="191" spans="1:2" s="3" customFormat="1" ht="12.75" thickBot="1" x14ac:dyDescent="0.25">
      <c r="A191" s="11" t="s">
        <v>47</v>
      </c>
      <c r="B191" s="10">
        <v>0</v>
      </c>
    </row>
    <row r="192" spans="1:2" s="3" customFormat="1" ht="12.75" thickBot="1" x14ac:dyDescent="0.25">
      <c r="A192" s="12" t="s">
        <v>0</v>
      </c>
      <c r="B192" s="2"/>
    </row>
    <row r="193" spans="1:2" s="3" customFormat="1" ht="11.25" customHeight="1" x14ac:dyDescent="0.2">
      <c r="A193" s="35" t="s">
        <v>23</v>
      </c>
      <c r="B193" s="36">
        <f>B191/100*B11</f>
        <v>0</v>
      </c>
    </row>
    <row r="194" spans="1:2" s="3" customFormat="1" ht="11.25" customHeight="1" x14ac:dyDescent="0.2">
      <c r="A194" s="8" t="s">
        <v>3</v>
      </c>
      <c r="B194" s="9">
        <f>(B191+B193)/100*B10</f>
        <v>0</v>
      </c>
    </row>
    <row r="195" spans="1:2" s="21" customFormat="1" ht="20.100000000000001" customHeight="1" thickBot="1" x14ac:dyDescent="0.25">
      <c r="A195" s="31" t="s">
        <v>4</v>
      </c>
      <c r="B195" s="33">
        <f>SUM(B191:B194)</f>
        <v>0</v>
      </c>
    </row>
    <row r="199" spans="1:2" s="49" customFormat="1" ht="14.25" x14ac:dyDescent="0.2">
      <c r="A199" s="49" t="s">
        <v>38</v>
      </c>
      <c r="B199" s="50"/>
    </row>
    <row r="201" spans="1:2" s="21" customFormat="1" ht="20.100000000000001" customHeight="1" thickBot="1" x14ac:dyDescent="0.25">
      <c r="A201" s="37" t="s">
        <v>1</v>
      </c>
      <c r="B201" s="38" t="s">
        <v>7</v>
      </c>
    </row>
    <row r="202" spans="1:2" s="3" customFormat="1" ht="48.75" thickBot="1" x14ac:dyDescent="0.25">
      <c r="A202" s="75" t="s">
        <v>53</v>
      </c>
      <c r="B202" s="36" t="s">
        <v>0</v>
      </c>
    </row>
    <row r="203" spans="1:2" ht="12" x14ac:dyDescent="0.2">
      <c r="A203" s="71" t="s">
        <v>49</v>
      </c>
      <c r="B203" s="36">
        <v>0</v>
      </c>
    </row>
    <row r="204" spans="1:2" ht="12" x14ac:dyDescent="0.2">
      <c r="A204" s="71" t="s">
        <v>50</v>
      </c>
      <c r="B204" s="9">
        <v>0</v>
      </c>
    </row>
    <row r="205" spans="1:2" ht="12" x14ac:dyDescent="0.2">
      <c r="A205" s="71" t="s">
        <v>51</v>
      </c>
      <c r="B205" s="77">
        <v>0</v>
      </c>
    </row>
    <row r="206" spans="1:2" ht="12.75" thickBot="1" x14ac:dyDescent="0.25">
      <c r="A206" s="76" t="s">
        <v>54</v>
      </c>
      <c r="B206" s="47" t="s">
        <v>0</v>
      </c>
    </row>
    <row r="211" spans="1:2" s="49" customFormat="1" ht="14.25" x14ac:dyDescent="0.2">
      <c r="A211" s="49" t="s">
        <v>19</v>
      </c>
      <c r="B211" s="50"/>
    </row>
    <row r="213" spans="1:2" s="21" customFormat="1" ht="20.100000000000001" customHeight="1" thickBot="1" x14ac:dyDescent="0.25">
      <c r="A213" s="37" t="s">
        <v>1</v>
      </c>
      <c r="B213" s="38" t="s">
        <v>7</v>
      </c>
    </row>
    <row r="214" spans="1:2" s="3" customFormat="1" ht="24.75" thickBot="1" x14ac:dyDescent="0.25">
      <c r="A214" s="74" t="s">
        <v>48</v>
      </c>
      <c r="B214" s="10">
        <v>0</v>
      </c>
    </row>
    <row r="215" spans="1:2" s="3" customFormat="1" ht="11.25" customHeight="1" x14ac:dyDescent="0.2">
      <c r="A215" s="35" t="s">
        <v>23</v>
      </c>
      <c r="B215" s="36">
        <f>B214/100*B11</f>
        <v>0</v>
      </c>
    </row>
    <row r="216" spans="1:2" s="3" customFormat="1" ht="11.25" customHeight="1" x14ac:dyDescent="0.2">
      <c r="A216" s="8" t="s">
        <v>3</v>
      </c>
      <c r="B216" s="9">
        <f>(B214+B215)/100*B10</f>
        <v>0</v>
      </c>
    </row>
    <row r="217" spans="1:2" s="21" customFormat="1" ht="20.100000000000001" customHeight="1" thickBot="1" x14ac:dyDescent="0.25">
      <c r="A217" s="31" t="s">
        <v>4</v>
      </c>
      <c r="B217" s="33">
        <f>SUM(B214:B216)</f>
        <v>0</v>
      </c>
    </row>
    <row r="219" spans="1:2" x14ac:dyDescent="0.2">
      <c r="A219" s="15" t="s">
        <v>37</v>
      </c>
    </row>
    <row r="221" spans="1:2" x14ac:dyDescent="0.2">
      <c r="A221" s="15" t="s">
        <v>31</v>
      </c>
    </row>
  </sheetData>
  <protectedRanges>
    <protectedRange sqref="B214 B203:B205" name="Intervallo23"/>
    <protectedRange sqref="B202" name="Intervallo21"/>
    <protectedRange sqref="B191" name="Intervallo20"/>
    <protectedRange sqref="B184:B185" name="Intervallo17"/>
    <protectedRange sqref="B179" name="Intervallo16"/>
    <protectedRange sqref="B168" name="Intervallo15"/>
    <protectedRange sqref="B164" name="Intervallo14"/>
    <protectedRange sqref="B10:B14" name="Intervallo1"/>
    <protectedRange sqref="B66" name="Intervallo3"/>
    <protectedRange sqref="B80" name="Intervallo4"/>
    <protectedRange sqref="B20:B21 B94" name="Intervallo5"/>
    <protectedRange sqref="B108" name="Intervallo6"/>
    <protectedRange sqref="B118" name="Intervallo7"/>
    <protectedRange sqref="B151" name="Intervallo8"/>
    <protectedRange sqref="B155" name="Intervallo9"/>
    <protectedRange sqref="B164" name="Intervallo10"/>
    <protectedRange sqref="B168" name="Intervallo11"/>
    <protectedRange sqref="B179" name="Intervallo12"/>
    <protectedRange sqref="B191 B214 B184:B185 B202:B205" name="Intervallo13"/>
  </protectedRange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&amp;CLa Community AziendaCondominio
Network di Economia relazionale</oddHeader>
    <oddFooter>Pagina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Capitolato</vt:lpstr>
      <vt:lpstr>Capitolato!Area_stampa</vt:lpstr>
      <vt:lpstr>Capitolato!Titoli_stampa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2017-11-23T10:35:11Z</dcterms:modified>
</cp:coreProperties>
</file>